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25" yWindow="90" windowWidth="15120" windowHeight="12825"/>
  </bookViews>
  <sheets>
    <sheet name="Смета расходов на свадьбу" sheetId="4" r:id="rId1"/>
    <sheet name="Пример расчета" sheetId="1" r:id="rId2"/>
  </sheets>
  <calcPr calcId="125725"/>
</workbook>
</file>

<file path=xl/calcChain.xml><?xml version="1.0" encoding="utf-8"?>
<calcChain xmlns="http://schemas.openxmlformats.org/spreadsheetml/2006/main">
  <c r="C51" i="1"/>
  <c r="D80" i="4"/>
  <c r="C80"/>
  <c r="D74"/>
  <c r="C74"/>
  <c r="D58"/>
  <c r="C58"/>
  <c r="D52"/>
  <c r="C52"/>
  <c r="D45"/>
  <c r="C45"/>
  <c r="D31"/>
  <c r="C31"/>
  <c r="D19"/>
  <c r="C19"/>
  <c r="C44" i="1"/>
  <c r="D57"/>
  <c r="C57"/>
  <c r="D44"/>
  <c r="C79"/>
  <c r="D73"/>
  <c r="C73"/>
  <c r="D79"/>
  <c r="D51"/>
  <c r="D30"/>
  <c r="C30"/>
  <c r="D18"/>
  <c r="C18"/>
  <c r="C82" i="4" l="1"/>
  <c r="C81"/>
  <c r="C83" s="1"/>
  <c r="C81" i="1"/>
  <c r="C80"/>
  <c r="C82" l="1"/>
</calcChain>
</file>

<file path=xl/sharedStrings.xml><?xml version="1.0" encoding="utf-8"?>
<sst xmlns="http://schemas.openxmlformats.org/spreadsheetml/2006/main" count="246" uniqueCount="94">
  <si>
    <t>Смета расходов на свадьбу</t>
  </si>
  <si>
    <t>Невеста</t>
  </si>
  <si>
    <t>платье</t>
  </si>
  <si>
    <t>нижняя юбка, кринолин</t>
  </si>
  <si>
    <t>перчатки</t>
  </si>
  <si>
    <t>фата</t>
  </si>
  <si>
    <t>туфли</t>
  </si>
  <si>
    <t>сумочка</t>
  </si>
  <si>
    <t>украшения</t>
  </si>
  <si>
    <t>чулки</t>
  </si>
  <si>
    <t>подвязка</t>
  </si>
  <si>
    <t>маникюр</t>
  </si>
  <si>
    <t>макияж, прическа</t>
  </si>
  <si>
    <t>букет</t>
  </si>
  <si>
    <t>нижнее белье</t>
  </si>
  <si>
    <t>балетки (смена туфлям)</t>
  </si>
  <si>
    <t>Статьи расходов</t>
  </si>
  <si>
    <t>Планируемые затраты</t>
  </si>
  <si>
    <t>Фактические затраты</t>
  </si>
  <si>
    <t>Дата покупки</t>
  </si>
  <si>
    <t>Ответственное лицо</t>
  </si>
  <si>
    <t>Примечение</t>
  </si>
  <si>
    <t>Жених</t>
  </si>
  <si>
    <t>костюм</t>
  </si>
  <si>
    <t>рубашка</t>
  </si>
  <si>
    <t>обувь</t>
  </si>
  <si>
    <t>галстук</t>
  </si>
  <si>
    <t>ремень</t>
  </si>
  <si>
    <t>бутоньерка</t>
  </si>
  <si>
    <t>зажим для галстука</t>
  </si>
  <si>
    <t>запонки</t>
  </si>
  <si>
    <t>прическа</t>
  </si>
  <si>
    <t>Общее</t>
  </si>
  <si>
    <t>кольца</t>
  </si>
  <si>
    <t>свадебные бокалы</t>
  </si>
  <si>
    <t>приглашения</t>
  </si>
  <si>
    <t>ленты свидетелей</t>
  </si>
  <si>
    <t>рушник</t>
  </si>
  <si>
    <t>шампанское</t>
  </si>
  <si>
    <t>корзины для пикника</t>
  </si>
  <si>
    <t>Фото и видео</t>
  </si>
  <si>
    <t>фотограф</t>
  </si>
  <si>
    <t>видеооператор</t>
  </si>
  <si>
    <t>фото в ЗАГСе</t>
  </si>
  <si>
    <t>видео в ЗАГСе</t>
  </si>
  <si>
    <t>фото на набережной</t>
  </si>
  <si>
    <t>фейерверк, свадебный салют</t>
  </si>
  <si>
    <t>Машины и транспорт</t>
  </si>
  <si>
    <t>машина молодоженов</t>
  </si>
  <si>
    <t>микроавтобус для гостей</t>
  </si>
  <si>
    <t>развозка после банкета</t>
  </si>
  <si>
    <t>Банкет</t>
  </si>
  <si>
    <t>аренда помещения</t>
  </si>
  <si>
    <t>обслуживание банкета</t>
  </si>
  <si>
    <t>водка</t>
  </si>
  <si>
    <t>вино</t>
  </si>
  <si>
    <t>сок</t>
  </si>
  <si>
    <t>вода и минералка</t>
  </si>
  <si>
    <t>лимонады</t>
  </si>
  <si>
    <t>каравай</t>
  </si>
  <si>
    <t>торт</t>
  </si>
  <si>
    <t>гостевой фуршет</t>
  </si>
  <si>
    <t>фрукты</t>
  </si>
  <si>
    <t>Кол-во человек:</t>
  </si>
  <si>
    <t>банкетное меню (на 1 человека)</t>
  </si>
  <si>
    <t>Тамада, музыка</t>
  </si>
  <si>
    <t>тамада</t>
  </si>
  <si>
    <t>музыка в ЗАГСе</t>
  </si>
  <si>
    <t>музыка на банкете</t>
  </si>
  <si>
    <t>гос.пошлина</t>
  </si>
  <si>
    <t>украшение автомобилей</t>
  </si>
  <si>
    <t>оформление зала</t>
  </si>
  <si>
    <t>одноразовые бокалы, посуда для пикника</t>
  </si>
  <si>
    <t>транспорт жениха и невесты после банкета</t>
  </si>
  <si>
    <t>другие развлечения на банкете</t>
  </si>
  <si>
    <t>бокалы для битья</t>
  </si>
  <si>
    <t>Итого:</t>
  </si>
  <si>
    <t>Итого планируемые затраты:</t>
  </si>
  <si>
    <t>Итого фактические затраты:</t>
  </si>
  <si>
    <t>Остаток для трат:</t>
  </si>
  <si>
    <t>Пример расчета по смете расходов на свадьбу</t>
  </si>
  <si>
    <t>невеста</t>
  </si>
  <si>
    <t>невеста с подружками</t>
  </si>
  <si>
    <t>родители</t>
  </si>
  <si>
    <t>жених</t>
  </si>
  <si>
    <t>жених с друзьями</t>
  </si>
  <si>
    <t>жених и невеста</t>
  </si>
  <si>
    <t>свидетель</t>
  </si>
  <si>
    <t>Купить в компании Iranica Vistato (iranica.ru)</t>
  </si>
  <si>
    <t>Заказать праздничное оформление бутылки в компании Iranica Vistato (iranica.ru)</t>
  </si>
  <si>
    <t>Нежные кремового цвета со стихами, ручное декорирование.</t>
  </si>
  <si>
    <t>Летний ресторан</t>
  </si>
  <si>
    <t>Семиярусный со свадебными фигурками</t>
  </si>
  <si>
    <t>Смета расходов на свадьбу подготовлена специалистами компании Iranica Vistato (iranica.ru)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</si>
</sst>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5" xfId="0" applyBorder="1"/>
    <xf numFmtId="0" fontId="1" fillId="0" borderId="5" xfId="0" applyFont="1" applyBorder="1" applyAlignment="1">
      <alignment horizontal="right"/>
    </xf>
    <xf numFmtId="164" fontId="0" fillId="0" borderId="5" xfId="0" applyNumberFormat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0" fillId="3" borderId="0" xfId="0" applyFill="1"/>
    <xf numFmtId="0" fontId="4" fillId="0" borderId="1" xfId="1" applyBorder="1" applyAlignment="1" applyProtection="1"/>
    <xf numFmtId="0" fontId="2" fillId="2" borderId="9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1075103</xdr:rowOff>
    </xdr:to>
    <xdr:pic>
      <xdr:nvPicPr>
        <xdr:cNvPr id="3" name="Рисунок 2" descr="шапк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668000" cy="10751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ranica.ru/svadebnye_priglasheniya/" TargetMode="External"/><Relationship Id="rId2" Type="http://schemas.openxmlformats.org/officeDocument/2006/relationships/hyperlink" Target="http://iranica.ru/bokaly_dlya_bitya/" TargetMode="External"/><Relationship Id="rId1" Type="http://schemas.openxmlformats.org/officeDocument/2006/relationships/hyperlink" Target="http://iranica.ru/svadebnye_bokaly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iranica.ru/oformlenie_shampanskogo/" TargetMode="External"/><Relationship Id="rId4" Type="http://schemas.openxmlformats.org/officeDocument/2006/relationships/hyperlink" Target="http://iranica.ru/butonerki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iranica.ru/bokaly_dlya_bitya/" TargetMode="External"/><Relationship Id="rId2" Type="http://schemas.openxmlformats.org/officeDocument/2006/relationships/hyperlink" Target="http://iranica.ru/svadebnye_bokaly/" TargetMode="External"/><Relationship Id="rId1" Type="http://schemas.openxmlformats.org/officeDocument/2006/relationships/hyperlink" Target="http://iranica.ru/butonerki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ranica.ru/oformlenie_shampanskogo/" TargetMode="External"/><Relationship Id="rId4" Type="http://schemas.openxmlformats.org/officeDocument/2006/relationships/hyperlink" Target="http://iranica.ru/svadebnye_priglashen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>
      <selection activeCell="M2" sqref="M2"/>
    </sheetView>
  </sheetViews>
  <sheetFormatPr defaultRowHeight="15"/>
  <cols>
    <col min="1" max="1" width="3.85546875" customWidth="1"/>
    <col min="2" max="2" width="41.7109375" bestFit="1" customWidth="1"/>
    <col min="3" max="3" width="22.42578125" bestFit="1" customWidth="1"/>
    <col min="4" max="4" width="20.85546875" bestFit="1" customWidth="1"/>
    <col min="5" max="5" width="13.42578125" bestFit="1" customWidth="1"/>
    <col min="6" max="6" width="20" bestFit="1" customWidth="1"/>
    <col min="7" max="7" width="37.7109375" customWidth="1"/>
  </cols>
  <sheetData>
    <row r="1" spans="1:7" ht="85.5" customHeight="1">
      <c r="A1" s="47"/>
      <c r="B1" s="47"/>
      <c r="C1" s="47"/>
      <c r="D1" s="47"/>
      <c r="E1" s="47"/>
      <c r="F1" s="47"/>
      <c r="G1" s="47"/>
    </row>
    <row r="2" spans="1:7" ht="17.25">
      <c r="A2" s="32" t="s">
        <v>0</v>
      </c>
      <c r="B2" s="32"/>
      <c r="C2" s="32"/>
      <c r="D2" s="32"/>
      <c r="E2" s="32"/>
      <c r="F2" s="32"/>
      <c r="G2" s="32"/>
    </row>
    <row r="3" spans="1:7">
      <c r="A3" s="45" t="s">
        <v>16</v>
      </c>
      <c r="B3" s="46"/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</row>
    <row r="4" spans="1:7" ht="15.75">
      <c r="A4" s="28" t="s">
        <v>1</v>
      </c>
      <c r="B4" s="29"/>
      <c r="C4" s="29"/>
      <c r="D4" s="29"/>
      <c r="E4" s="29"/>
      <c r="F4" s="29"/>
      <c r="G4" s="37"/>
    </row>
    <row r="5" spans="1:7">
      <c r="A5" s="2">
        <v>1</v>
      </c>
      <c r="B5" s="3" t="s">
        <v>2</v>
      </c>
      <c r="C5" s="4"/>
      <c r="D5" s="4"/>
      <c r="E5" s="5"/>
      <c r="F5" s="3"/>
      <c r="G5" s="3"/>
    </row>
    <row r="6" spans="1:7">
      <c r="A6" s="2">
        <v>2</v>
      </c>
      <c r="B6" s="3" t="s">
        <v>3</v>
      </c>
      <c r="C6" s="4"/>
      <c r="D6" s="4"/>
      <c r="E6" s="5"/>
      <c r="F6" s="3"/>
      <c r="G6" s="3"/>
    </row>
    <row r="7" spans="1:7">
      <c r="A7" s="2">
        <v>3</v>
      </c>
      <c r="B7" s="3" t="s">
        <v>5</v>
      </c>
      <c r="C7" s="4"/>
      <c r="D7" s="4"/>
      <c r="E7" s="5"/>
      <c r="F7" s="3"/>
      <c r="G7" s="3"/>
    </row>
    <row r="8" spans="1:7">
      <c r="A8" s="2">
        <v>4</v>
      </c>
      <c r="B8" s="3" t="s">
        <v>4</v>
      </c>
      <c r="C8" s="4"/>
      <c r="D8" s="4"/>
      <c r="E8" s="5"/>
      <c r="F8" s="3"/>
      <c r="G8" s="3"/>
    </row>
    <row r="9" spans="1:7">
      <c r="A9" s="2">
        <v>5</v>
      </c>
      <c r="B9" s="3" t="s">
        <v>6</v>
      </c>
      <c r="C9" s="4"/>
      <c r="D9" s="4"/>
      <c r="E9" s="5"/>
      <c r="F9" s="3"/>
      <c r="G9" s="3"/>
    </row>
    <row r="10" spans="1:7">
      <c r="A10" s="2">
        <v>6</v>
      </c>
      <c r="B10" s="3" t="s">
        <v>15</v>
      </c>
      <c r="C10" s="4"/>
      <c r="D10" s="4"/>
      <c r="E10" s="5"/>
      <c r="F10" s="3"/>
      <c r="G10" s="3"/>
    </row>
    <row r="11" spans="1:7">
      <c r="A11" s="2">
        <v>7</v>
      </c>
      <c r="B11" s="3" t="s">
        <v>7</v>
      </c>
      <c r="C11" s="4"/>
      <c r="D11" s="4"/>
      <c r="E11" s="5"/>
      <c r="F11" s="3"/>
      <c r="G11" s="3"/>
    </row>
    <row r="12" spans="1:7">
      <c r="A12" s="2">
        <v>8</v>
      </c>
      <c r="B12" s="3" t="s">
        <v>8</v>
      </c>
      <c r="C12" s="4"/>
      <c r="D12" s="4"/>
      <c r="E12" s="5"/>
      <c r="F12" s="3"/>
      <c r="G12" s="3"/>
    </row>
    <row r="13" spans="1:7">
      <c r="A13" s="2">
        <v>9</v>
      </c>
      <c r="B13" s="3" t="s">
        <v>14</v>
      </c>
      <c r="C13" s="4"/>
      <c r="D13" s="4"/>
      <c r="E13" s="5"/>
      <c r="F13" s="3"/>
      <c r="G13" s="3"/>
    </row>
    <row r="14" spans="1:7">
      <c r="A14" s="2">
        <v>10</v>
      </c>
      <c r="B14" s="3" t="s">
        <v>9</v>
      </c>
      <c r="C14" s="4"/>
      <c r="D14" s="4"/>
      <c r="E14" s="5"/>
      <c r="F14" s="3"/>
      <c r="G14" s="3"/>
    </row>
    <row r="15" spans="1:7">
      <c r="A15" s="2">
        <v>11</v>
      </c>
      <c r="B15" s="3" t="s">
        <v>10</v>
      </c>
      <c r="C15" s="4"/>
      <c r="D15" s="4"/>
      <c r="E15" s="5"/>
      <c r="F15" s="3"/>
      <c r="G15" s="3"/>
    </row>
    <row r="16" spans="1:7">
      <c r="A16" s="2">
        <v>12</v>
      </c>
      <c r="B16" s="3" t="s">
        <v>12</v>
      </c>
      <c r="C16" s="4"/>
      <c r="D16" s="4"/>
      <c r="E16" s="5"/>
      <c r="F16" s="3"/>
      <c r="G16" s="3"/>
    </row>
    <row r="17" spans="1:7">
      <c r="A17" s="2">
        <v>13</v>
      </c>
      <c r="B17" s="3" t="s">
        <v>11</v>
      </c>
      <c r="C17" s="4"/>
      <c r="D17" s="4"/>
      <c r="E17" s="5"/>
      <c r="F17" s="3"/>
      <c r="G17" s="3"/>
    </row>
    <row r="18" spans="1:7">
      <c r="A18" s="2">
        <v>14</v>
      </c>
      <c r="B18" s="3" t="s">
        <v>13</v>
      </c>
      <c r="C18" s="4"/>
      <c r="D18" s="4"/>
      <c r="E18" s="5"/>
      <c r="F18" s="3"/>
      <c r="G18" s="3"/>
    </row>
    <row r="19" spans="1:7">
      <c r="A19" s="3"/>
      <c r="B19" s="11" t="s">
        <v>76</v>
      </c>
      <c r="C19" s="4">
        <f>SUM(C5:C18)</f>
        <v>0</v>
      </c>
      <c r="D19" s="4">
        <f>SUM(D5:D18)</f>
        <v>0</v>
      </c>
      <c r="E19" s="42"/>
      <c r="F19" s="43"/>
      <c r="G19" s="44"/>
    </row>
    <row r="20" spans="1:7" ht="15.75">
      <c r="A20" s="28" t="s">
        <v>22</v>
      </c>
      <c r="B20" s="29"/>
      <c r="C20" s="29"/>
      <c r="D20" s="29"/>
      <c r="E20" s="29"/>
      <c r="F20" s="29"/>
      <c r="G20" s="37"/>
    </row>
    <row r="21" spans="1:7">
      <c r="A21" s="2">
        <v>1</v>
      </c>
      <c r="B21" s="3" t="s">
        <v>23</v>
      </c>
      <c r="C21" s="4"/>
      <c r="D21" s="4"/>
      <c r="E21" s="5"/>
      <c r="F21" s="3"/>
      <c r="G21" s="3"/>
    </row>
    <row r="22" spans="1:7">
      <c r="A22" s="2">
        <v>2</v>
      </c>
      <c r="B22" s="3" t="s">
        <v>24</v>
      </c>
      <c r="C22" s="4"/>
      <c r="D22" s="4"/>
      <c r="E22" s="5"/>
      <c r="F22" s="3"/>
      <c r="G22" s="3"/>
    </row>
    <row r="23" spans="1:7">
      <c r="A23" s="2">
        <v>3</v>
      </c>
      <c r="B23" s="3" t="s">
        <v>26</v>
      </c>
      <c r="C23" s="4"/>
      <c r="D23" s="4"/>
      <c r="E23" s="5"/>
      <c r="F23" s="3"/>
      <c r="G23" s="3"/>
    </row>
    <row r="24" spans="1:7">
      <c r="A24" s="2">
        <v>4</v>
      </c>
      <c r="B24" s="3" t="s">
        <v>29</v>
      </c>
      <c r="C24" s="4"/>
      <c r="D24" s="4"/>
      <c r="E24" s="5"/>
      <c r="F24" s="3"/>
      <c r="G24" s="3"/>
    </row>
    <row r="25" spans="1:7">
      <c r="A25" s="2">
        <v>5</v>
      </c>
      <c r="B25" s="21" t="s">
        <v>28</v>
      </c>
      <c r="C25" s="4"/>
      <c r="D25" s="4"/>
      <c r="E25" s="5"/>
      <c r="F25" s="3"/>
      <c r="G25" s="3"/>
    </row>
    <row r="26" spans="1:7">
      <c r="A26" s="2">
        <v>6</v>
      </c>
      <c r="B26" s="3" t="s">
        <v>30</v>
      </c>
      <c r="C26" s="4"/>
      <c r="D26" s="4"/>
      <c r="E26" s="5"/>
      <c r="F26" s="3"/>
      <c r="G26" s="3"/>
    </row>
    <row r="27" spans="1:7">
      <c r="A27" s="2">
        <v>7</v>
      </c>
      <c r="B27" s="3" t="s">
        <v>27</v>
      </c>
      <c r="C27" s="4"/>
      <c r="D27" s="4"/>
      <c r="E27" s="5"/>
      <c r="F27" s="3"/>
      <c r="G27" s="3"/>
    </row>
    <row r="28" spans="1:7">
      <c r="A28" s="2">
        <v>8</v>
      </c>
      <c r="B28" s="3" t="s">
        <v>25</v>
      </c>
      <c r="C28" s="4"/>
      <c r="D28" s="4"/>
      <c r="E28" s="5"/>
      <c r="F28" s="3"/>
      <c r="G28" s="3"/>
    </row>
    <row r="29" spans="1:7">
      <c r="A29" s="2">
        <v>9</v>
      </c>
      <c r="B29" s="3" t="s">
        <v>31</v>
      </c>
      <c r="C29" s="4"/>
      <c r="D29" s="4"/>
      <c r="E29" s="5"/>
      <c r="F29" s="3"/>
      <c r="G29" s="3"/>
    </row>
    <row r="30" spans="1:7">
      <c r="A30" s="2">
        <v>10</v>
      </c>
      <c r="B30" s="3" t="s">
        <v>11</v>
      </c>
      <c r="C30" s="4"/>
      <c r="D30" s="4"/>
      <c r="E30" s="5"/>
      <c r="F30" s="3"/>
      <c r="G30" s="3"/>
    </row>
    <row r="31" spans="1:7">
      <c r="A31" s="3"/>
      <c r="B31" s="11" t="s">
        <v>76</v>
      </c>
      <c r="C31" s="4">
        <f>SUM(C21:C30)</f>
        <v>0</v>
      </c>
      <c r="D31" s="4">
        <f>SUM(D21:D30)</f>
        <v>0</v>
      </c>
      <c r="E31" s="42"/>
      <c r="F31" s="43"/>
      <c r="G31" s="44"/>
    </row>
    <row r="32" spans="1:7" ht="15.75">
      <c r="A32" s="28" t="s">
        <v>32</v>
      </c>
      <c r="B32" s="29"/>
      <c r="C32" s="29"/>
      <c r="D32" s="29"/>
      <c r="E32" s="29"/>
      <c r="F32" s="29"/>
      <c r="G32" s="37"/>
    </row>
    <row r="33" spans="1:7">
      <c r="A33" s="2">
        <v>1</v>
      </c>
      <c r="B33" s="3" t="s">
        <v>33</v>
      </c>
      <c r="C33" s="4"/>
      <c r="D33" s="4"/>
      <c r="E33" s="5"/>
      <c r="F33" s="3"/>
      <c r="G33" s="3"/>
    </row>
    <row r="34" spans="1:7">
      <c r="A34" s="2">
        <v>2</v>
      </c>
      <c r="B34" s="21" t="s">
        <v>34</v>
      </c>
      <c r="C34" s="4"/>
      <c r="D34" s="4"/>
      <c r="E34" s="5"/>
      <c r="F34" s="3"/>
      <c r="G34" s="3"/>
    </row>
    <row r="35" spans="1:7">
      <c r="A35" s="2">
        <v>3</v>
      </c>
      <c r="B35" s="21" t="s">
        <v>75</v>
      </c>
      <c r="C35" s="4"/>
      <c r="D35" s="4"/>
      <c r="E35" s="5"/>
      <c r="F35" s="3"/>
      <c r="G35" s="3"/>
    </row>
    <row r="36" spans="1:7">
      <c r="A36" s="2">
        <v>4</v>
      </c>
      <c r="B36" s="21" t="s">
        <v>35</v>
      </c>
      <c r="C36" s="4"/>
      <c r="D36" s="4"/>
      <c r="E36" s="5"/>
      <c r="F36" s="3"/>
      <c r="G36" s="3"/>
    </row>
    <row r="37" spans="1:7">
      <c r="A37" s="2">
        <v>5</v>
      </c>
      <c r="B37" s="3" t="s">
        <v>36</v>
      </c>
      <c r="C37" s="4"/>
      <c r="D37" s="4"/>
      <c r="E37" s="5"/>
      <c r="F37" s="3"/>
      <c r="G37" s="3"/>
    </row>
    <row r="38" spans="1:7">
      <c r="A38" s="2">
        <v>6</v>
      </c>
      <c r="B38" s="3" t="s">
        <v>70</v>
      </c>
      <c r="C38" s="4"/>
      <c r="D38" s="4"/>
      <c r="E38" s="5"/>
      <c r="F38" s="3"/>
      <c r="G38" s="3"/>
    </row>
    <row r="39" spans="1:7">
      <c r="A39" s="2">
        <v>7</v>
      </c>
      <c r="B39" s="7" t="s">
        <v>46</v>
      </c>
      <c r="C39" s="4"/>
      <c r="D39" s="4"/>
      <c r="E39" s="3"/>
      <c r="F39" s="3"/>
      <c r="G39" s="3"/>
    </row>
    <row r="40" spans="1:7">
      <c r="A40" s="2">
        <v>8</v>
      </c>
      <c r="B40" s="3" t="s">
        <v>37</v>
      </c>
      <c r="C40" s="4"/>
      <c r="D40" s="4"/>
      <c r="E40" s="5"/>
      <c r="F40" s="3"/>
      <c r="G40" s="3"/>
    </row>
    <row r="41" spans="1:7">
      <c r="A41" s="2">
        <v>9</v>
      </c>
      <c r="B41" s="21" t="s">
        <v>38</v>
      </c>
      <c r="C41" s="4"/>
      <c r="D41" s="4"/>
      <c r="E41" s="5"/>
      <c r="F41" s="3"/>
      <c r="G41" s="3"/>
    </row>
    <row r="42" spans="1:7">
      <c r="A42" s="2">
        <v>10</v>
      </c>
      <c r="B42" s="3" t="s">
        <v>72</v>
      </c>
      <c r="C42" s="4"/>
      <c r="D42" s="4"/>
      <c r="E42" s="5"/>
      <c r="F42" s="3"/>
      <c r="G42" s="3"/>
    </row>
    <row r="43" spans="1:7">
      <c r="A43" s="2">
        <v>11</v>
      </c>
      <c r="B43" s="3" t="s">
        <v>39</v>
      </c>
      <c r="C43" s="4"/>
      <c r="D43" s="4"/>
      <c r="E43" s="5"/>
      <c r="F43" s="3"/>
      <c r="G43" s="3"/>
    </row>
    <row r="44" spans="1:7">
      <c r="A44" s="2">
        <v>12</v>
      </c>
      <c r="B44" s="3" t="s">
        <v>69</v>
      </c>
      <c r="C44" s="4"/>
      <c r="D44" s="4"/>
      <c r="E44" s="5"/>
      <c r="F44" s="3"/>
      <c r="G44" s="3"/>
    </row>
    <row r="45" spans="1:7">
      <c r="A45" s="3"/>
      <c r="B45" s="11" t="s">
        <v>76</v>
      </c>
      <c r="C45" s="4">
        <f>SUM(C33:C44)</f>
        <v>0</v>
      </c>
      <c r="D45" s="4">
        <f>SUM(D33:D44)</f>
        <v>0</v>
      </c>
      <c r="E45" s="2"/>
      <c r="F45" s="2"/>
      <c r="G45" s="2"/>
    </row>
    <row r="46" spans="1:7" ht="15.75">
      <c r="A46" s="28" t="s">
        <v>40</v>
      </c>
      <c r="B46" s="29"/>
      <c r="C46" s="29"/>
      <c r="D46" s="29"/>
      <c r="E46" s="29"/>
      <c r="F46" s="29"/>
      <c r="G46" s="37"/>
    </row>
    <row r="47" spans="1:7">
      <c r="A47" s="2">
        <v>1</v>
      </c>
      <c r="B47" s="3" t="s">
        <v>41</v>
      </c>
      <c r="C47" s="4"/>
      <c r="D47" s="4"/>
      <c r="E47" s="5"/>
      <c r="F47" s="3"/>
      <c r="G47" s="3"/>
    </row>
    <row r="48" spans="1:7">
      <c r="A48" s="2">
        <v>2</v>
      </c>
      <c r="B48" s="3" t="s">
        <v>42</v>
      </c>
      <c r="C48" s="4"/>
      <c r="D48" s="4"/>
      <c r="E48" s="5"/>
      <c r="F48" s="3"/>
      <c r="G48" s="3"/>
    </row>
    <row r="49" spans="1:7">
      <c r="A49" s="2">
        <v>3</v>
      </c>
      <c r="B49" s="3" t="s">
        <v>43</v>
      </c>
      <c r="C49" s="4"/>
      <c r="D49" s="4"/>
      <c r="E49" s="5"/>
      <c r="F49" s="3"/>
      <c r="G49" s="3"/>
    </row>
    <row r="50" spans="1:7">
      <c r="A50" s="2">
        <v>4</v>
      </c>
      <c r="B50" s="3" t="s">
        <v>44</v>
      </c>
      <c r="C50" s="4"/>
      <c r="D50" s="4"/>
      <c r="E50" s="5"/>
      <c r="F50" s="3"/>
      <c r="G50" s="3"/>
    </row>
    <row r="51" spans="1:7">
      <c r="A51" s="2">
        <v>5</v>
      </c>
      <c r="B51" s="3" t="s">
        <v>45</v>
      </c>
      <c r="C51" s="4"/>
      <c r="D51" s="4"/>
      <c r="E51" s="5"/>
      <c r="F51" s="3"/>
      <c r="G51" s="3"/>
    </row>
    <row r="52" spans="1:7">
      <c r="A52" s="3"/>
      <c r="B52" s="11" t="s">
        <v>76</v>
      </c>
      <c r="C52" s="4">
        <f>SUM(C47:C51)</f>
        <v>0</v>
      </c>
      <c r="D52" s="4">
        <f>SUM(D47:D51)</f>
        <v>0</v>
      </c>
      <c r="E52" s="2"/>
      <c r="F52" s="2"/>
      <c r="G52" s="2"/>
    </row>
    <row r="53" spans="1:7" ht="15.75">
      <c r="A53" s="28" t="s">
        <v>47</v>
      </c>
      <c r="B53" s="29"/>
      <c r="C53" s="29"/>
      <c r="D53" s="29"/>
      <c r="E53" s="29"/>
      <c r="F53" s="29"/>
      <c r="G53" s="37"/>
    </row>
    <row r="54" spans="1:7">
      <c r="A54" s="2">
        <v>1</v>
      </c>
      <c r="B54" s="3" t="s">
        <v>48</v>
      </c>
      <c r="C54" s="4"/>
      <c r="D54" s="4"/>
      <c r="E54" s="5"/>
      <c r="F54" s="3"/>
      <c r="G54" s="3"/>
    </row>
    <row r="55" spans="1:7">
      <c r="A55" s="2">
        <v>2</v>
      </c>
      <c r="B55" s="3" t="s">
        <v>49</v>
      </c>
      <c r="C55" s="4"/>
      <c r="D55" s="4"/>
      <c r="E55" s="5"/>
      <c r="F55" s="3"/>
      <c r="G55" s="3"/>
    </row>
    <row r="56" spans="1:7">
      <c r="A56" s="2">
        <v>3</v>
      </c>
      <c r="B56" s="3" t="s">
        <v>50</v>
      </c>
      <c r="C56" s="4"/>
      <c r="D56" s="4"/>
      <c r="E56" s="5"/>
      <c r="F56" s="3"/>
      <c r="G56" s="3"/>
    </row>
    <row r="57" spans="1:7">
      <c r="A57" s="2">
        <v>4</v>
      </c>
      <c r="B57" s="3" t="s">
        <v>73</v>
      </c>
      <c r="C57" s="4"/>
      <c r="D57" s="4"/>
      <c r="E57" s="5"/>
      <c r="F57" s="3"/>
      <c r="G57" s="3"/>
    </row>
    <row r="58" spans="1:7">
      <c r="A58" s="3"/>
      <c r="B58" s="3"/>
      <c r="C58" s="4">
        <f>SUM(C54:C57)</f>
        <v>0</v>
      </c>
      <c r="D58" s="4">
        <f>SUM(D54:D57)</f>
        <v>0</v>
      </c>
      <c r="E58" s="2"/>
      <c r="F58" s="2"/>
      <c r="G58" s="2"/>
    </row>
    <row r="59" spans="1:7" ht="15.75">
      <c r="A59" s="28" t="s">
        <v>51</v>
      </c>
      <c r="B59" s="37"/>
      <c r="C59" s="10" t="s">
        <v>63</v>
      </c>
      <c r="D59" s="10">
        <v>34</v>
      </c>
      <c r="E59" s="8"/>
      <c r="F59" s="8"/>
      <c r="G59" s="9"/>
    </row>
    <row r="60" spans="1:7">
      <c r="A60" s="2">
        <v>1</v>
      </c>
      <c r="B60" s="3" t="s">
        <v>52</v>
      </c>
      <c r="C60" s="4"/>
      <c r="D60" s="4"/>
      <c r="E60" s="5"/>
      <c r="F60" s="3"/>
      <c r="G60" s="3"/>
    </row>
    <row r="61" spans="1:7">
      <c r="A61" s="2">
        <v>2</v>
      </c>
      <c r="B61" s="3" t="s">
        <v>53</v>
      </c>
      <c r="C61" s="4"/>
      <c r="D61" s="4"/>
      <c r="E61" s="5"/>
      <c r="F61" s="3"/>
      <c r="G61" s="3"/>
    </row>
    <row r="62" spans="1:7">
      <c r="A62" s="2">
        <v>3</v>
      </c>
      <c r="B62" s="3" t="s">
        <v>71</v>
      </c>
      <c r="C62" s="4"/>
      <c r="D62" s="4"/>
      <c r="E62" s="5"/>
      <c r="F62" s="3"/>
      <c r="G62" s="3"/>
    </row>
    <row r="63" spans="1:7">
      <c r="A63" s="2">
        <v>4</v>
      </c>
      <c r="B63" s="3" t="s">
        <v>64</v>
      </c>
      <c r="C63" s="4"/>
      <c r="D63" s="4"/>
      <c r="E63" s="5"/>
      <c r="F63" s="3"/>
      <c r="G63" s="3"/>
    </row>
    <row r="64" spans="1:7">
      <c r="A64" s="2">
        <v>5</v>
      </c>
      <c r="B64" s="3" t="s">
        <v>38</v>
      </c>
      <c r="C64" s="4"/>
      <c r="D64" s="4"/>
      <c r="E64" s="5"/>
      <c r="F64" s="3"/>
      <c r="G64" s="3"/>
    </row>
    <row r="65" spans="1:7">
      <c r="A65" s="2">
        <v>6</v>
      </c>
      <c r="B65" s="3" t="s">
        <v>54</v>
      </c>
      <c r="C65" s="4"/>
      <c r="D65" s="4"/>
      <c r="E65" s="5"/>
      <c r="F65" s="3"/>
      <c r="G65" s="3"/>
    </row>
    <row r="66" spans="1:7">
      <c r="A66" s="2">
        <v>7</v>
      </c>
      <c r="B66" s="3" t="s">
        <v>55</v>
      </c>
      <c r="C66" s="4"/>
      <c r="D66" s="4"/>
      <c r="E66" s="5"/>
      <c r="F66" s="3"/>
      <c r="G66" s="3"/>
    </row>
    <row r="67" spans="1:7">
      <c r="A67" s="2">
        <v>8</v>
      </c>
      <c r="B67" s="3" t="s">
        <v>56</v>
      </c>
      <c r="C67" s="4"/>
      <c r="D67" s="4"/>
      <c r="E67" s="5"/>
      <c r="F67" s="3"/>
      <c r="G67" s="3"/>
    </row>
    <row r="68" spans="1:7">
      <c r="A68" s="2">
        <v>9</v>
      </c>
      <c r="B68" s="3" t="s">
        <v>57</v>
      </c>
      <c r="C68" s="4"/>
      <c r="D68" s="4"/>
      <c r="E68" s="5"/>
      <c r="F68" s="3"/>
      <c r="G68" s="3"/>
    </row>
    <row r="69" spans="1:7">
      <c r="A69" s="2">
        <v>10</v>
      </c>
      <c r="B69" s="3" t="s">
        <v>58</v>
      </c>
      <c r="C69" s="4"/>
      <c r="D69" s="4"/>
      <c r="E69" s="5"/>
      <c r="F69" s="3"/>
      <c r="G69" s="3"/>
    </row>
    <row r="70" spans="1:7">
      <c r="A70" s="2">
        <v>11</v>
      </c>
      <c r="B70" s="3" t="s">
        <v>61</v>
      </c>
      <c r="C70" s="4"/>
      <c r="D70" s="4"/>
      <c r="E70" s="5"/>
      <c r="F70" s="3"/>
      <c r="G70" s="3"/>
    </row>
    <row r="71" spans="1:7">
      <c r="A71" s="2">
        <v>12</v>
      </c>
      <c r="B71" s="3" t="s">
        <v>59</v>
      </c>
      <c r="C71" s="4"/>
      <c r="D71" s="4"/>
      <c r="E71" s="5"/>
      <c r="F71" s="3"/>
      <c r="G71" s="3"/>
    </row>
    <row r="72" spans="1:7">
      <c r="A72" s="2">
        <v>13</v>
      </c>
      <c r="B72" s="3" t="s">
        <v>60</v>
      </c>
      <c r="C72" s="4"/>
      <c r="D72" s="4"/>
      <c r="E72" s="5"/>
      <c r="F72" s="3"/>
      <c r="G72" s="3"/>
    </row>
    <row r="73" spans="1:7">
      <c r="A73" s="2">
        <v>14</v>
      </c>
      <c r="B73" s="3" t="s">
        <v>62</v>
      </c>
      <c r="C73" s="4"/>
      <c r="D73" s="4"/>
      <c r="E73" s="5"/>
      <c r="F73" s="3"/>
      <c r="G73" s="3"/>
    </row>
    <row r="74" spans="1:7">
      <c r="A74" s="3"/>
      <c r="B74" s="11" t="s">
        <v>76</v>
      </c>
      <c r="C74" s="4">
        <f>C63*D59+C60+C61+SUM(C64:C73)+C62</f>
        <v>0</v>
      </c>
      <c r="D74" s="4">
        <f>D63*D59+D60+D61+SUM(D64:D73)+D62</f>
        <v>0</v>
      </c>
      <c r="E74" s="2"/>
      <c r="F74" s="2"/>
      <c r="G74" s="2"/>
    </row>
    <row r="75" spans="1:7" ht="15.75">
      <c r="A75" s="28" t="s">
        <v>65</v>
      </c>
      <c r="B75" s="29"/>
      <c r="C75" s="29"/>
      <c r="D75" s="29"/>
      <c r="E75" s="29"/>
      <c r="F75" s="29"/>
      <c r="G75" s="37"/>
    </row>
    <row r="76" spans="1:7">
      <c r="A76" s="2">
        <v>1</v>
      </c>
      <c r="B76" s="3" t="s">
        <v>66</v>
      </c>
      <c r="C76" s="4"/>
      <c r="D76" s="4"/>
      <c r="E76" s="5"/>
      <c r="F76" s="3"/>
      <c r="G76" s="3"/>
    </row>
    <row r="77" spans="1:7">
      <c r="A77" s="2">
        <v>2</v>
      </c>
      <c r="B77" s="3" t="s">
        <v>67</v>
      </c>
      <c r="C77" s="4"/>
      <c r="D77" s="4"/>
      <c r="E77" s="5"/>
      <c r="F77" s="3"/>
      <c r="G77" s="3"/>
    </row>
    <row r="78" spans="1:7">
      <c r="A78" s="2">
        <v>3</v>
      </c>
      <c r="B78" s="3" t="s">
        <v>68</v>
      </c>
      <c r="C78" s="4"/>
      <c r="D78" s="4"/>
      <c r="E78" s="5"/>
      <c r="F78" s="3"/>
      <c r="G78" s="3"/>
    </row>
    <row r="79" spans="1:7">
      <c r="A79" s="2">
        <v>4</v>
      </c>
      <c r="B79" s="3" t="s">
        <v>74</v>
      </c>
      <c r="C79" s="4"/>
      <c r="D79" s="4"/>
      <c r="E79" s="5"/>
      <c r="F79" s="3"/>
      <c r="G79" s="3"/>
    </row>
    <row r="80" spans="1:7" ht="15.75" thickBot="1">
      <c r="A80" s="12"/>
      <c r="B80" s="13" t="s">
        <v>76</v>
      </c>
      <c r="C80" s="14">
        <f>SUM(C76:C79)</f>
        <v>0</v>
      </c>
      <c r="D80" s="4">
        <f>SUM(D76:D79)</f>
        <v>0</v>
      </c>
      <c r="E80" s="2"/>
      <c r="F80" s="2"/>
      <c r="G80" s="2"/>
    </row>
    <row r="81" spans="1:7" ht="15.75">
      <c r="A81" s="35" t="s">
        <v>77</v>
      </c>
      <c r="B81" s="36"/>
      <c r="C81" s="15">
        <f>SUM(C80,C74,C58,C52,C45,C31,C19)</f>
        <v>0</v>
      </c>
      <c r="D81" s="18"/>
      <c r="E81" s="18"/>
      <c r="F81" s="18"/>
      <c r="G81" s="19"/>
    </row>
    <row r="82" spans="1:7" ht="15.75">
      <c r="A82" s="40" t="s">
        <v>78</v>
      </c>
      <c r="B82" s="41"/>
      <c r="C82" s="16">
        <f>SUM(D80,D74,D58,D52,D45,D31,D19)</f>
        <v>0</v>
      </c>
      <c r="D82" s="18"/>
      <c r="E82" s="18"/>
      <c r="F82" s="18"/>
      <c r="G82" s="19"/>
    </row>
    <row r="83" spans="1:7" ht="16.5" thickBot="1">
      <c r="A83" s="38" t="s">
        <v>79</v>
      </c>
      <c r="B83" s="39"/>
      <c r="C83" s="17">
        <f>C81-C82</f>
        <v>0</v>
      </c>
      <c r="D83" s="18"/>
      <c r="E83" s="18"/>
      <c r="F83" s="18"/>
      <c r="G83" s="19"/>
    </row>
    <row r="84" spans="1:7">
      <c r="A84" s="26" t="s">
        <v>93</v>
      </c>
      <c r="B84" s="26"/>
      <c r="C84" s="26"/>
      <c r="D84" s="26"/>
      <c r="E84" s="26"/>
      <c r="F84" s="26"/>
      <c r="G84" s="26"/>
    </row>
  </sheetData>
  <mergeCells count="16">
    <mergeCell ref="A3:B3"/>
    <mergeCell ref="A1:G1"/>
    <mergeCell ref="E31:G31"/>
    <mergeCell ref="A20:G20"/>
    <mergeCell ref="E19:G19"/>
    <mergeCell ref="A4:G4"/>
    <mergeCell ref="A2:G2"/>
    <mergeCell ref="A82:B82"/>
    <mergeCell ref="A83:B83"/>
    <mergeCell ref="A84:G84"/>
    <mergeCell ref="A32:G32"/>
    <mergeCell ref="A46:G46"/>
    <mergeCell ref="A53:G53"/>
    <mergeCell ref="A59:B59"/>
    <mergeCell ref="A75:G75"/>
    <mergeCell ref="A81:B81"/>
  </mergeCells>
  <hyperlinks>
    <hyperlink ref="B34" r:id="rId1"/>
    <hyperlink ref="B35" r:id="rId2"/>
    <hyperlink ref="B36" r:id="rId3"/>
    <hyperlink ref="B25" r:id="rId4"/>
    <hyperlink ref="B41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>
      <selection activeCell="H1" sqref="H1"/>
    </sheetView>
  </sheetViews>
  <sheetFormatPr defaultRowHeight="15"/>
  <cols>
    <col min="1" max="1" width="3.7109375" customWidth="1"/>
    <col min="2" max="2" width="41.7109375" bestFit="1" customWidth="1"/>
    <col min="3" max="3" width="23.5703125" customWidth="1"/>
    <col min="4" max="4" width="22.5703125" customWidth="1"/>
    <col min="5" max="5" width="15.42578125" customWidth="1"/>
    <col min="6" max="6" width="23.85546875" customWidth="1"/>
    <col min="7" max="7" width="78" bestFit="1" customWidth="1"/>
  </cols>
  <sheetData>
    <row r="1" spans="1:7" ht="17.25">
      <c r="A1" s="32" t="s">
        <v>80</v>
      </c>
      <c r="B1" s="32"/>
      <c r="C1" s="32"/>
      <c r="D1" s="32"/>
      <c r="E1" s="32"/>
      <c r="F1" s="32"/>
      <c r="G1" s="32"/>
    </row>
    <row r="2" spans="1:7">
      <c r="A2" s="33" t="s">
        <v>16</v>
      </c>
      <c r="B2" s="33"/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</row>
    <row r="3" spans="1:7" ht="15.75">
      <c r="A3" s="27" t="s">
        <v>1</v>
      </c>
      <c r="B3" s="27"/>
      <c r="C3" s="27"/>
      <c r="D3" s="27"/>
      <c r="E3" s="27"/>
      <c r="F3" s="27"/>
      <c r="G3" s="27"/>
    </row>
    <row r="4" spans="1:7">
      <c r="A4" s="2">
        <v>1</v>
      </c>
      <c r="B4" s="3" t="s">
        <v>2</v>
      </c>
      <c r="C4" s="4">
        <v>23000</v>
      </c>
      <c r="D4" s="4">
        <v>21000</v>
      </c>
      <c r="E4" s="5">
        <v>41074</v>
      </c>
      <c r="F4" s="3" t="s">
        <v>82</v>
      </c>
      <c r="G4" s="3"/>
    </row>
    <row r="5" spans="1:7">
      <c r="A5" s="2">
        <v>2</v>
      </c>
      <c r="B5" s="3" t="s">
        <v>3</v>
      </c>
      <c r="C5" s="4">
        <v>1500</v>
      </c>
      <c r="D5" s="4">
        <v>1500</v>
      </c>
      <c r="E5" s="5">
        <v>41074</v>
      </c>
      <c r="F5" s="3" t="s">
        <v>82</v>
      </c>
      <c r="G5" s="3"/>
    </row>
    <row r="6" spans="1:7">
      <c r="A6" s="2">
        <v>3</v>
      </c>
      <c r="B6" s="3" t="s">
        <v>5</v>
      </c>
      <c r="C6" s="4">
        <v>3500</v>
      </c>
      <c r="D6" s="4">
        <v>3000</v>
      </c>
      <c r="E6" s="5">
        <v>41074</v>
      </c>
      <c r="F6" s="3" t="s">
        <v>82</v>
      </c>
      <c r="G6" s="3"/>
    </row>
    <row r="7" spans="1:7">
      <c r="A7" s="2">
        <v>4</v>
      </c>
      <c r="B7" s="3" t="s">
        <v>4</v>
      </c>
      <c r="C7" s="4">
        <v>1000</v>
      </c>
      <c r="D7" s="4">
        <v>450</v>
      </c>
      <c r="E7" s="5">
        <v>41074</v>
      </c>
      <c r="F7" s="3" t="s">
        <v>82</v>
      </c>
      <c r="G7" s="3"/>
    </row>
    <row r="8" spans="1:7">
      <c r="A8" s="2">
        <v>5</v>
      </c>
      <c r="B8" s="3" t="s">
        <v>6</v>
      </c>
      <c r="C8" s="4">
        <v>12000</v>
      </c>
      <c r="D8" s="4">
        <v>7800</v>
      </c>
      <c r="E8" s="5">
        <v>41074</v>
      </c>
      <c r="F8" s="3" t="s">
        <v>82</v>
      </c>
      <c r="G8" s="3"/>
    </row>
    <row r="9" spans="1:7">
      <c r="A9" s="2">
        <v>6</v>
      </c>
      <c r="B9" s="3" t="s">
        <v>15</v>
      </c>
      <c r="C9" s="4">
        <v>6000</v>
      </c>
      <c r="D9" s="4">
        <v>2400</v>
      </c>
      <c r="E9" s="5">
        <v>41074</v>
      </c>
      <c r="F9" s="3" t="s">
        <v>82</v>
      </c>
      <c r="G9" s="3"/>
    </row>
    <row r="10" spans="1:7">
      <c r="A10" s="2">
        <v>7</v>
      </c>
      <c r="B10" s="3" t="s">
        <v>7</v>
      </c>
      <c r="C10" s="4">
        <v>2000</v>
      </c>
      <c r="D10" s="4">
        <v>1400</v>
      </c>
      <c r="E10" s="5">
        <v>41074</v>
      </c>
      <c r="F10" s="3" t="s">
        <v>82</v>
      </c>
      <c r="G10" s="3"/>
    </row>
    <row r="11" spans="1:7">
      <c r="A11" s="2">
        <v>8</v>
      </c>
      <c r="B11" s="3" t="s">
        <v>8</v>
      </c>
      <c r="C11" s="4">
        <v>20000</v>
      </c>
      <c r="D11" s="4">
        <v>24000</v>
      </c>
      <c r="E11" s="5">
        <v>41074</v>
      </c>
      <c r="F11" s="3" t="s">
        <v>82</v>
      </c>
      <c r="G11" s="3"/>
    </row>
    <row r="12" spans="1:7">
      <c r="A12" s="2">
        <v>9</v>
      </c>
      <c r="B12" s="3" t="s">
        <v>14</v>
      </c>
      <c r="C12" s="4">
        <v>6000</v>
      </c>
      <c r="D12" s="4">
        <v>4500</v>
      </c>
      <c r="E12" s="5">
        <v>41074</v>
      </c>
      <c r="F12" s="3" t="s">
        <v>82</v>
      </c>
      <c r="G12" s="3"/>
    </row>
    <row r="13" spans="1:7">
      <c r="A13" s="2">
        <v>10</v>
      </c>
      <c r="B13" s="3" t="s">
        <v>9</v>
      </c>
      <c r="C13" s="4">
        <v>1500</v>
      </c>
      <c r="D13" s="4">
        <v>1280</v>
      </c>
      <c r="E13" s="5">
        <v>41074</v>
      </c>
      <c r="F13" s="3" t="s">
        <v>82</v>
      </c>
      <c r="G13" s="3"/>
    </row>
    <row r="14" spans="1:7">
      <c r="A14" s="2">
        <v>11</v>
      </c>
      <c r="B14" s="3" t="s">
        <v>10</v>
      </c>
      <c r="C14" s="4">
        <v>1500</v>
      </c>
      <c r="D14" s="4">
        <v>1050</v>
      </c>
      <c r="E14" s="5">
        <v>41074</v>
      </c>
      <c r="F14" s="3" t="s">
        <v>82</v>
      </c>
      <c r="G14" s="3"/>
    </row>
    <row r="15" spans="1:7">
      <c r="A15" s="2">
        <v>12</v>
      </c>
      <c r="B15" s="3" t="s">
        <v>12</v>
      </c>
      <c r="C15" s="4">
        <v>3000</v>
      </c>
      <c r="D15" s="4">
        <v>2400</v>
      </c>
      <c r="E15" s="5">
        <v>41074</v>
      </c>
      <c r="F15" s="3" t="s">
        <v>81</v>
      </c>
      <c r="G15" s="3"/>
    </row>
    <row r="16" spans="1:7">
      <c r="A16" s="2">
        <v>13</v>
      </c>
      <c r="B16" s="3" t="s">
        <v>11</v>
      </c>
      <c r="C16" s="4">
        <v>700</v>
      </c>
      <c r="D16" s="4">
        <v>550</v>
      </c>
      <c r="E16" s="5">
        <v>41074</v>
      </c>
      <c r="F16" s="3" t="s">
        <v>81</v>
      </c>
      <c r="G16" s="3"/>
    </row>
    <row r="17" spans="1:7">
      <c r="A17" s="2">
        <v>14</v>
      </c>
      <c r="B17" s="3" t="s">
        <v>13</v>
      </c>
      <c r="C17" s="4">
        <v>1500</v>
      </c>
      <c r="D17" s="4">
        <v>1400</v>
      </c>
      <c r="E17" s="5">
        <v>41074</v>
      </c>
      <c r="F17" s="3" t="s">
        <v>83</v>
      </c>
      <c r="G17" s="3"/>
    </row>
    <row r="18" spans="1:7">
      <c r="A18" s="3"/>
      <c r="B18" s="11" t="s">
        <v>76</v>
      </c>
      <c r="C18" s="4">
        <f>SUM(C4:C17)</f>
        <v>83200</v>
      </c>
      <c r="D18" s="4">
        <f>SUM(D4:D17)</f>
        <v>72730</v>
      </c>
      <c r="E18" s="34"/>
      <c r="F18" s="34"/>
      <c r="G18" s="34"/>
    </row>
    <row r="19" spans="1:7" ht="15.75">
      <c r="A19" s="27" t="s">
        <v>22</v>
      </c>
      <c r="B19" s="27"/>
      <c r="C19" s="27"/>
      <c r="D19" s="27"/>
      <c r="E19" s="27"/>
      <c r="F19" s="27"/>
      <c r="G19" s="27"/>
    </row>
    <row r="20" spans="1:7">
      <c r="A20" s="2">
        <v>1</v>
      </c>
      <c r="B20" s="3" t="s">
        <v>23</v>
      </c>
      <c r="C20" s="4">
        <v>20000</v>
      </c>
      <c r="D20" s="4">
        <v>22000</v>
      </c>
      <c r="E20" s="5">
        <v>41074</v>
      </c>
      <c r="F20" s="3" t="s">
        <v>85</v>
      </c>
      <c r="G20" s="3"/>
    </row>
    <row r="21" spans="1:7">
      <c r="A21" s="2">
        <v>2</v>
      </c>
      <c r="B21" s="3" t="s">
        <v>24</v>
      </c>
      <c r="C21" s="4">
        <v>4000</v>
      </c>
      <c r="D21" s="4">
        <v>5000</v>
      </c>
      <c r="E21" s="5">
        <v>41074</v>
      </c>
      <c r="F21" s="3" t="s">
        <v>85</v>
      </c>
      <c r="G21" s="3"/>
    </row>
    <row r="22" spans="1:7">
      <c r="A22" s="2">
        <v>3</v>
      </c>
      <c r="B22" s="3" t="s">
        <v>26</v>
      </c>
      <c r="C22" s="4">
        <v>2000</v>
      </c>
      <c r="D22" s="4">
        <v>2000</v>
      </c>
      <c r="E22" s="5">
        <v>41074</v>
      </c>
      <c r="F22" s="3" t="s">
        <v>85</v>
      </c>
      <c r="G22" s="3"/>
    </row>
    <row r="23" spans="1:7">
      <c r="A23" s="2">
        <v>4</v>
      </c>
      <c r="B23" s="3" t="s">
        <v>29</v>
      </c>
      <c r="C23" s="4">
        <v>1000</v>
      </c>
      <c r="D23" s="4">
        <v>850</v>
      </c>
      <c r="E23" s="5">
        <v>41074</v>
      </c>
      <c r="F23" s="3" t="s">
        <v>85</v>
      </c>
      <c r="G23" s="3"/>
    </row>
    <row r="24" spans="1:7">
      <c r="A24" s="2">
        <v>5</v>
      </c>
      <c r="B24" s="21" t="s">
        <v>28</v>
      </c>
      <c r="C24" s="4">
        <v>1000</v>
      </c>
      <c r="D24" s="4">
        <v>1000</v>
      </c>
      <c r="E24" s="5">
        <v>41074</v>
      </c>
      <c r="F24" s="3" t="s">
        <v>81</v>
      </c>
      <c r="G24" s="3" t="s">
        <v>88</v>
      </c>
    </row>
    <row r="25" spans="1:7">
      <c r="A25" s="2">
        <v>6</v>
      </c>
      <c r="B25" s="3" t="s">
        <v>30</v>
      </c>
      <c r="C25" s="4">
        <v>1500</v>
      </c>
      <c r="D25" s="4">
        <v>3500</v>
      </c>
      <c r="E25" s="5">
        <v>41074</v>
      </c>
      <c r="F25" s="3" t="s">
        <v>85</v>
      </c>
      <c r="G25" s="3"/>
    </row>
    <row r="26" spans="1:7">
      <c r="A26" s="2">
        <v>7</v>
      </c>
      <c r="B26" s="3" t="s">
        <v>27</v>
      </c>
      <c r="C26" s="4">
        <v>5000</v>
      </c>
      <c r="D26" s="4">
        <v>4500</v>
      </c>
      <c r="E26" s="5">
        <v>41074</v>
      </c>
      <c r="F26" s="3" t="s">
        <v>85</v>
      </c>
      <c r="G26" s="3"/>
    </row>
    <row r="27" spans="1:7">
      <c r="A27" s="2">
        <v>8</v>
      </c>
      <c r="B27" s="3" t="s">
        <v>25</v>
      </c>
      <c r="C27" s="4">
        <v>8000</v>
      </c>
      <c r="D27" s="4">
        <v>6000</v>
      </c>
      <c r="E27" s="5">
        <v>41074</v>
      </c>
      <c r="F27" s="3" t="s">
        <v>84</v>
      </c>
      <c r="G27" s="3"/>
    </row>
    <row r="28" spans="1:7">
      <c r="A28" s="2">
        <v>9</v>
      </c>
      <c r="B28" s="3" t="s">
        <v>31</v>
      </c>
      <c r="C28" s="4">
        <v>2000</v>
      </c>
      <c r="D28" s="4">
        <v>1400</v>
      </c>
      <c r="E28" s="5">
        <v>41074</v>
      </c>
      <c r="F28" s="3" t="s">
        <v>84</v>
      </c>
      <c r="G28" s="3"/>
    </row>
    <row r="29" spans="1:7">
      <c r="A29" s="2">
        <v>10</v>
      </c>
      <c r="B29" s="3" t="s">
        <v>11</v>
      </c>
      <c r="C29" s="4">
        <v>700</v>
      </c>
      <c r="D29" s="4">
        <v>550</v>
      </c>
      <c r="E29" s="5">
        <v>41074</v>
      </c>
      <c r="F29" s="3" t="s">
        <v>84</v>
      </c>
      <c r="G29" s="3"/>
    </row>
    <row r="30" spans="1:7">
      <c r="A30" s="3"/>
      <c r="B30" s="11" t="s">
        <v>76</v>
      </c>
      <c r="C30" s="4">
        <f>SUM(C20:C29)</f>
        <v>45200</v>
      </c>
      <c r="D30" s="4">
        <f>SUM(D20:D29)</f>
        <v>46800</v>
      </c>
      <c r="E30" s="34"/>
      <c r="F30" s="34"/>
      <c r="G30" s="34"/>
    </row>
    <row r="31" spans="1:7" ht="15.75">
      <c r="A31" s="27" t="s">
        <v>32</v>
      </c>
      <c r="B31" s="27"/>
      <c r="C31" s="27"/>
      <c r="D31" s="27"/>
      <c r="E31" s="27"/>
      <c r="F31" s="27"/>
      <c r="G31" s="27"/>
    </row>
    <row r="32" spans="1:7">
      <c r="A32" s="2">
        <v>1</v>
      </c>
      <c r="B32" s="3" t="s">
        <v>33</v>
      </c>
      <c r="C32" s="4">
        <v>20000</v>
      </c>
      <c r="D32" s="4">
        <v>20000</v>
      </c>
      <c r="E32" s="5">
        <v>41074</v>
      </c>
      <c r="F32" s="3" t="s">
        <v>86</v>
      </c>
      <c r="G32" s="3"/>
    </row>
    <row r="33" spans="1:7">
      <c r="A33" s="2">
        <v>2</v>
      </c>
      <c r="B33" s="21" t="s">
        <v>34</v>
      </c>
      <c r="C33" s="4">
        <v>3500</v>
      </c>
      <c r="D33" s="4">
        <v>3000</v>
      </c>
      <c r="E33" s="5">
        <v>41074</v>
      </c>
      <c r="F33" s="3" t="s">
        <v>86</v>
      </c>
      <c r="G33" s="3" t="s">
        <v>88</v>
      </c>
    </row>
    <row r="34" spans="1:7">
      <c r="A34" s="2">
        <v>3</v>
      </c>
      <c r="B34" s="21" t="s">
        <v>75</v>
      </c>
      <c r="C34" s="4">
        <v>1500</v>
      </c>
      <c r="D34" s="4">
        <v>950</v>
      </c>
      <c r="E34" s="5">
        <v>41074</v>
      </c>
      <c r="F34" s="3" t="s">
        <v>86</v>
      </c>
      <c r="G34" s="3" t="s">
        <v>88</v>
      </c>
    </row>
    <row r="35" spans="1:7">
      <c r="A35" s="2">
        <v>4</v>
      </c>
      <c r="B35" s="21" t="s">
        <v>35</v>
      </c>
      <c r="C35" s="4">
        <v>2800</v>
      </c>
      <c r="D35" s="4">
        <v>2800</v>
      </c>
      <c r="E35" s="5">
        <v>41074</v>
      </c>
      <c r="F35" s="3" t="s">
        <v>86</v>
      </c>
      <c r="G35" s="3" t="s">
        <v>90</v>
      </c>
    </row>
    <row r="36" spans="1:7">
      <c r="A36" s="2">
        <v>5</v>
      </c>
      <c r="B36" s="3" t="s">
        <v>36</v>
      </c>
      <c r="C36" s="4">
        <v>400</v>
      </c>
      <c r="D36" s="4">
        <v>280</v>
      </c>
      <c r="E36" s="5">
        <v>41074</v>
      </c>
      <c r="F36" s="3" t="s">
        <v>83</v>
      </c>
      <c r="G36" s="3"/>
    </row>
    <row r="37" spans="1:7">
      <c r="A37" s="2">
        <v>6</v>
      </c>
      <c r="B37" s="3" t="s">
        <v>70</v>
      </c>
      <c r="C37" s="4">
        <v>3000</v>
      </c>
      <c r="D37" s="4">
        <v>2500</v>
      </c>
      <c r="E37" s="5">
        <v>41074</v>
      </c>
      <c r="F37" s="3" t="s">
        <v>87</v>
      </c>
      <c r="G37" s="3"/>
    </row>
    <row r="38" spans="1:7">
      <c r="A38" s="2">
        <v>7</v>
      </c>
      <c r="B38" s="7" t="s">
        <v>46</v>
      </c>
      <c r="C38" s="4">
        <v>14000</v>
      </c>
      <c r="D38" s="4">
        <v>14000</v>
      </c>
      <c r="E38" s="5">
        <v>41074</v>
      </c>
      <c r="F38" s="3" t="s">
        <v>87</v>
      </c>
      <c r="G38" s="3"/>
    </row>
    <row r="39" spans="1:7">
      <c r="A39" s="2">
        <v>8</v>
      </c>
      <c r="B39" s="3" t="s">
        <v>37</v>
      </c>
      <c r="C39" s="4">
        <v>1000</v>
      </c>
      <c r="D39" s="4">
        <v>990</v>
      </c>
      <c r="E39" s="5">
        <v>41074</v>
      </c>
      <c r="F39" s="3" t="s">
        <v>81</v>
      </c>
      <c r="G39" s="3"/>
    </row>
    <row r="40" spans="1:7">
      <c r="A40" s="2">
        <v>9</v>
      </c>
      <c r="B40" s="21" t="s">
        <v>38</v>
      </c>
      <c r="C40" s="4">
        <v>5000</v>
      </c>
      <c r="D40" s="4">
        <v>4500</v>
      </c>
      <c r="E40" s="5">
        <v>41074</v>
      </c>
      <c r="F40" s="3" t="s">
        <v>84</v>
      </c>
      <c r="G40" s="3" t="s">
        <v>89</v>
      </c>
    </row>
    <row r="41" spans="1:7">
      <c r="A41" s="2">
        <v>10</v>
      </c>
      <c r="B41" s="3" t="s">
        <v>72</v>
      </c>
      <c r="C41" s="4">
        <v>1000</v>
      </c>
      <c r="D41" s="4">
        <v>1500</v>
      </c>
      <c r="E41" s="5">
        <v>41074</v>
      </c>
      <c r="F41" s="3" t="s">
        <v>86</v>
      </c>
      <c r="G41" s="3"/>
    </row>
    <row r="42" spans="1:7">
      <c r="A42" s="2">
        <v>11</v>
      </c>
      <c r="B42" s="3" t="s">
        <v>39</v>
      </c>
      <c r="C42" s="4">
        <v>3000</v>
      </c>
      <c r="D42" s="4">
        <v>4000</v>
      </c>
      <c r="E42" s="5">
        <v>41074</v>
      </c>
      <c r="F42" s="3" t="s">
        <v>83</v>
      </c>
      <c r="G42" s="3"/>
    </row>
    <row r="43" spans="1:7">
      <c r="A43" s="2">
        <v>12</v>
      </c>
      <c r="B43" s="3" t="s">
        <v>69</v>
      </c>
      <c r="C43" s="4">
        <v>100</v>
      </c>
      <c r="D43" s="4">
        <v>100</v>
      </c>
      <c r="E43" s="5">
        <v>41074</v>
      </c>
      <c r="F43" s="3" t="s">
        <v>86</v>
      </c>
      <c r="G43" s="3"/>
    </row>
    <row r="44" spans="1:7">
      <c r="A44" s="3"/>
      <c r="B44" s="11" t="s">
        <v>76</v>
      </c>
      <c r="C44" s="4">
        <f>SUM(C32:C43)</f>
        <v>55300</v>
      </c>
      <c r="D44" s="4">
        <f>SUM(D32:D43)</f>
        <v>54620</v>
      </c>
      <c r="E44" s="2"/>
      <c r="F44" s="2"/>
      <c r="G44" s="2"/>
    </row>
    <row r="45" spans="1:7" ht="15.75">
      <c r="A45" s="27" t="s">
        <v>40</v>
      </c>
      <c r="B45" s="27"/>
      <c r="C45" s="27"/>
      <c r="D45" s="27"/>
      <c r="E45" s="27"/>
      <c r="F45" s="27"/>
      <c r="G45" s="27"/>
    </row>
    <row r="46" spans="1:7">
      <c r="A46" s="2">
        <v>1</v>
      </c>
      <c r="B46" s="3" t="s">
        <v>41</v>
      </c>
      <c r="C46" s="4">
        <v>40000</v>
      </c>
      <c r="D46" s="4">
        <v>50000</v>
      </c>
      <c r="E46" s="5">
        <v>41074</v>
      </c>
      <c r="F46" s="3" t="s">
        <v>83</v>
      </c>
      <c r="G46" s="3"/>
    </row>
    <row r="47" spans="1:7">
      <c r="A47" s="2">
        <v>2</v>
      </c>
      <c r="B47" s="3" t="s">
        <v>42</v>
      </c>
      <c r="C47" s="4">
        <v>30000</v>
      </c>
      <c r="D47" s="4">
        <v>30000</v>
      </c>
      <c r="E47" s="5">
        <v>41074</v>
      </c>
      <c r="F47" s="3" t="s">
        <v>83</v>
      </c>
      <c r="G47" s="3"/>
    </row>
    <row r="48" spans="1:7">
      <c r="A48" s="2">
        <v>3</v>
      </c>
      <c r="B48" s="3" t="s">
        <v>43</v>
      </c>
      <c r="C48" s="4">
        <v>3000</v>
      </c>
      <c r="D48" s="4">
        <v>3000</v>
      </c>
      <c r="E48" s="5">
        <v>41074</v>
      </c>
      <c r="F48" s="3" t="s">
        <v>83</v>
      </c>
      <c r="G48" s="3"/>
    </row>
    <row r="49" spans="1:7">
      <c r="A49" s="2">
        <v>4</v>
      </c>
      <c r="B49" s="3" t="s">
        <v>44</v>
      </c>
      <c r="C49" s="4">
        <v>4500</v>
      </c>
      <c r="D49" s="4">
        <v>4500</v>
      </c>
      <c r="E49" s="5">
        <v>41074</v>
      </c>
      <c r="F49" s="3" t="s">
        <v>83</v>
      </c>
      <c r="G49" s="3"/>
    </row>
    <row r="50" spans="1:7">
      <c r="A50" s="2">
        <v>5</v>
      </c>
      <c r="B50" s="3" t="s">
        <v>45</v>
      </c>
      <c r="C50" s="4">
        <v>2000</v>
      </c>
      <c r="D50" s="4">
        <v>2000</v>
      </c>
      <c r="E50" s="5">
        <v>41074</v>
      </c>
      <c r="F50" s="3" t="s">
        <v>83</v>
      </c>
      <c r="G50" s="3"/>
    </row>
    <row r="51" spans="1:7">
      <c r="A51" s="3"/>
      <c r="B51" s="11" t="s">
        <v>76</v>
      </c>
      <c r="C51" s="4">
        <f>SUM(C46:C50)</f>
        <v>79500</v>
      </c>
      <c r="D51" s="4">
        <f>SUM(D46:D50)</f>
        <v>89500</v>
      </c>
      <c r="E51" s="2"/>
      <c r="F51" s="2"/>
      <c r="G51" s="2"/>
    </row>
    <row r="52" spans="1:7" ht="15.75">
      <c r="A52" s="27" t="s">
        <v>47</v>
      </c>
      <c r="B52" s="27"/>
      <c r="C52" s="27"/>
      <c r="D52" s="27"/>
      <c r="E52" s="27"/>
      <c r="F52" s="27"/>
      <c r="G52" s="27"/>
    </row>
    <row r="53" spans="1:7">
      <c r="A53" s="2">
        <v>1</v>
      </c>
      <c r="B53" s="3" t="s">
        <v>48</v>
      </c>
      <c r="C53" s="4">
        <v>2000</v>
      </c>
      <c r="D53" s="4">
        <v>2000</v>
      </c>
      <c r="E53" s="5">
        <v>41074</v>
      </c>
      <c r="F53" s="3" t="s">
        <v>83</v>
      </c>
      <c r="G53" s="3"/>
    </row>
    <row r="54" spans="1:7">
      <c r="A54" s="2">
        <v>2</v>
      </c>
      <c r="B54" s="3" t="s">
        <v>49</v>
      </c>
      <c r="C54" s="4">
        <v>2000</v>
      </c>
      <c r="D54" s="4">
        <v>2000</v>
      </c>
      <c r="E54" s="5">
        <v>41074</v>
      </c>
      <c r="F54" s="3" t="s">
        <v>83</v>
      </c>
      <c r="G54" s="3"/>
    </row>
    <row r="55" spans="1:7">
      <c r="A55" s="2">
        <v>3</v>
      </c>
      <c r="B55" s="3" t="s">
        <v>50</v>
      </c>
      <c r="C55" s="4">
        <v>2000</v>
      </c>
      <c r="D55" s="4">
        <v>2000</v>
      </c>
      <c r="E55" s="5">
        <v>41074</v>
      </c>
      <c r="F55" s="3" t="s">
        <v>83</v>
      </c>
      <c r="G55" s="3"/>
    </row>
    <row r="56" spans="1:7">
      <c r="A56" s="2">
        <v>4</v>
      </c>
      <c r="B56" s="3" t="s">
        <v>73</v>
      </c>
      <c r="C56" s="4">
        <v>2000</v>
      </c>
      <c r="D56" s="4">
        <v>2000</v>
      </c>
      <c r="E56" s="5">
        <v>41074</v>
      </c>
      <c r="F56" s="3" t="s">
        <v>83</v>
      </c>
      <c r="G56" s="3"/>
    </row>
    <row r="57" spans="1:7">
      <c r="A57" s="3"/>
      <c r="B57" s="3"/>
      <c r="C57" s="4">
        <f>SUM(C53:C56)</f>
        <v>8000</v>
      </c>
      <c r="D57" s="4">
        <f>SUM(D53:D56)</f>
        <v>8000</v>
      </c>
      <c r="E57" s="2"/>
      <c r="F57" s="2"/>
      <c r="G57" s="2"/>
    </row>
    <row r="58" spans="1:7" ht="15.75">
      <c r="A58" s="28" t="s">
        <v>51</v>
      </c>
      <c r="B58" s="29"/>
      <c r="C58" s="10" t="s">
        <v>63</v>
      </c>
      <c r="D58" s="10">
        <v>34</v>
      </c>
      <c r="E58" s="8"/>
      <c r="F58" s="8"/>
      <c r="G58" s="9"/>
    </row>
    <row r="59" spans="1:7">
      <c r="A59" s="2">
        <v>1</v>
      </c>
      <c r="B59" s="3" t="s">
        <v>52</v>
      </c>
      <c r="C59" s="4">
        <v>10000</v>
      </c>
      <c r="D59" s="4">
        <v>10000</v>
      </c>
      <c r="E59" s="5">
        <v>41074</v>
      </c>
      <c r="F59" s="3" t="s">
        <v>83</v>
      </c>
      <c r="G59" s="3" t="s">
        <v>91</v>
      </c>
    </row>
    <row r="60" spans="1:7">
      <c r="A60" s="2">
        <v>2</v>
      </c>
      <c r="B60" s="3" t="s">
        <v>53</v>
      </c>
      <c r="C60" s="4">
        <v>8000</v>
      </c>
      <c r="D60" s="4">
        <v>8000</v>
      </c>
      <c r="E60" s="5">
        <v>41074</v>
      </c>
      <c r="F60" s="3" t="s">
        <v>83</v>
      </c>
      <c r="G60" s="3"/>
    </row>
    <row r="61" spans="1:7">
      <c r="A61" s="2">
        <v>3</v>
      </c>
      <c r="B61" s="3" t="s">
        <v>71</v>
      </c>
      <c r="C61" s="4">
        <v>5000</v>
      </c>
      <c r="D61" s="4">
        <v>5000</v>
      </c>
      <c r="E61" s="5">
        <v>41074</v>
      </c>
      <c r="F61" s="3" t="s">
        <v>83</v>
      </c>
      <c r="G61" s="3"/>
    </row>
    <row r="62" spans="1:7">
      <c r="A62" s="2">
        <v>4</v>
      </c>
      <c r="B62" s="3" t="s">
        <v>64</v>
      </c>
      <c r="C62" s="4">
        <v>2500</v>
      </c>
      <c r="D62" s="4">
        <v>2500</v>
      </c>
      <c r="E62" s="5">
        <v>41074</v>
      </c>
      <c r="F62" s="3" t="s">
        <v>83</v>
      </c>
      <c r="G62" s="3"/>
    </row>
    <row r="63" spans="1:7">
      <c r="A63" s="2">
        <v>5</v>
      </c>
      <c r="B63" s="3" t="s">
        <v>38</v>
      </c>
      <c r="C63" s="4">
        <v>14000</v>
      </c>
      <c r="D63" s="4">
        <v>14000</v>
      </c>
      <c r="E63" s="5">
        <v>41074</v>
      </c>
      <c r="F63" s="3" t="s">
        <v>85</v>
      </c>
      <c r="G63" s="3"/>
    </row>
    <row r="64" spans="1:7">
      <c r="A64" s="2">
        <v>6</v>
      </c>
      <c r="B64" s="3" t="s">
        <v>54</v>
      </c>
      <c r="C64" s="4">
        <v>8000</v>
      </c>
      <c r="D64" s="4">
        <v>8000</v>
      </c>
      <c r="E64" s="5">
        <v>41074</v>
      </c>
      <c r="F64" s="3" t="s">
        <v>85</v>
      </c>
      <c r="G64" s="3"/>
    </row>
    <row r="65" spans="1:7">
      <c r="A65" s="2">
        <v>7</v>
      </c>
      <c r="B65" s="3" t="s">
        <v>55</v>
      </c>
      <c r="C65" s="4">
        <v>20000</v>
      </c>
      <c r="D65" s="4">
        <v>20000</v>
      </c>
      <c r="E65" s="5">
        <v>41074</v>
      </c>
      <c r="F65" s="3" t="s">
        <v>85</v>
      </c>
      <c r="G65" s="3"/>
    </row>
    <row r="66" spans="1:7">
      <c r="A66" s="2">
        <v>8</v>
      </c>
      <c r="B66" s="3" t="s">
        <v>56</v>
      </c>
      <c r="C66" s="4">
        <v>6000</v>
      </c>
      <c r="D66" s="4">
        <v>5000</v>
      </c>
      <c r="E66" s="5">
        <v>41074</v>
      </c>
      <c r="F66" s="3" t="s">
        <v>85</v>
      </c>
      <c r="G66" s="3"/>
    </row>
    <row r="67" spans="1:7">
      <c r="A67" s="2">
        <v>9</v>
      </c>
      <c r="B67" s="3" t="s">
        <v>57</v>
      </c>
      <c r="C67" s="4">
        <v>3000</v>
      </c>
      <c r="D67" s="4">
        <v>2500</v>
      </c>
      <c r="E67" s="5">
        <v>41074</v>
      </c>
      <c r="F67" s="3" t="s">
        <v>85</v>
      </c>
      <c r="G67" s="3"/>
    </row>
    <row r="68" spans="1:7">
      <c r="A68" s="2">
        <v>10</v>
      </c>
      <c r="B68" s="3" t="s">
        <v>58</v>
      </c>
      <c r="C68" s="4">
        <v>3000</v>
      </c>
      <c r="D68" s="4">
        <v>3000</v>
      </c>
      <c r="E68" s="5">
        <v>41074</v>
      </c>
      <c r="F68" s="3" t="s">
        <v>85</v>
      </c>
      <c r="G68" s="3"/>
    </row>
    <row r="69" spans="1:7">
      <c r="A69" s="2">
        <v>11</v>
      </c>
      <c r="B69" s="3" t="s">
        <v>61</v>
      </c>
      <c r="C69" s="4">
        <v>5000</v>
      </c>
      <c r="D69" s="4">
        <v>5000</v>
      </c>
      <c r="E69" s="5">
        <v>41074</v>
      </c>
      <c r="F69" s="3" t="s">
        <v>82</v>
      </c>
      <c r="G69" s="3"/>
    </row>
    <row r="70" spans="1:7">
      <c r="A70" s="2">
        <v>12</v>
      </c>
      <c r="B70" s="3" t="s">
        <v>59</v>
      </c>
      <c r="C70" s="4">
        <v>800</v>
      </c>
      <c r="D70" s="4">
        <v>550</v>
      </c>
      <c r="E70" s="5">
        <v>41074</v>
      </c>
      <c r="F70" s="3" t="s">
        <v>82</v>
      </c>
      <c r="G70" s="3"/>
    </row>
    <row r="71" spans="1:7">
      <c r="A71" s="2">
        <v>13</v>
      </c>
      <c r="B71" s="3" t="s">
        <v>60</v>
      </c>
      <c r="C71" s="4">
        <v>10000</v>
      </c>
      <c r="D71" s="4">
        <v>12000</v>
      </c>
      <c r="E71" s="5">
        <v>41074</v>
      </c>
      <c r="F71" s="3" t="s">
        <v>82</v>
      </c>
      <c r="G71" s="3" t="s">
        <v>92</v>
      </c>
    </row>
    <row r="72" spans="1:7">
      <c r="A72" s="2">
        <v>14</v>
      </c>
      <c r="B72" s="3" t="s">
        <v>62</v>
      </c>
      <c r="C72" s="4">
        <v>4000</v>
      </c>
      <c r="D72" s="4">
        <v>4000</v>
      </c>
      <c r="E72" s="5">
        <v>41074</v>
      </c>
      <c r="F72" s="3" t="s">
        <v>82</v>
      </c>
      <c r="G72" s="3"/>
    </row>
    <row r="73" spans="1:7">
      <c r="A73" s="3"/>
      <c r="B73" s="11" t="s">
        <v>76</v>
      </c>
      <c r="C73" s="4">
        <f>C62*D58+C59+C60+SUM(C63:C72)+C61</f>
        <v>181800</v>
      </c>
      <c r="D73" s="4">
        <f>D62*D58+D59+D60+SUM(D63:D72)+D61</f>
        <v>182050</v>
      </c>
      <c r="E73" s="2"/>
      <c r="F73" s="2"/>
      <c r="G73" s="2"/>
    </row>
    <row r="74" spans="1:7" ht="15.75">
      <c r="A74" s="27" t="s">
        <v>65</v>
      </c>
      <c r="B74" s="27"/>
      <c r="C74" s="27"/>
      <c r="D74" s="27"/>
      <c r="E74" s="27"/>
      <c r="F74" s="27"/>
      <c r="G74" s="27"/>
    </row>
    <row r="75" spans="1:7">
      <c r="A75" s="2">
        <v>1</v>
      </c>
      <c r="B75" s="3" t="s">
        <v>66</v>
      </c>
      <c r="C75" s="4">
        <v>28000</v>
      </c>
      <c r="D75" s="4">
        <v>28000</v>
      </c>
      <c r="E75" s="5">
        <v>41074</v>
      </c>
      <c r="F75" s="3" t="s">
        <v>83</v>
      </c>
      <c r="G75" s="3"/>
    </row>
    <row r="76" spans="1:7">
      <c r="A76" s="2">
        <v>2</v>
      </c>
      <c r="B76" s="3" t="s">
        <v>67</v>
      </c>
      <c r="C76" s="4">
        <v>500</v>
      </c>
      <c r="D76" s="4">
        <v>0</v>
      </c>
      <c r="E76" s="5">
        <v>41074</v>
      </c>
      <c r="F76" s="3" t="s">
        <v>83</v>
      </c>
      <c r="G76" s="3"/>
    </row>
    <row r="77" spans="1:7">
      <c r="A77" s="2">
        <v>3</v>
      </c>
      <c r="B77" s="3" t="s">
        <v>68</v>
      </c>
      <c r="C77" s="4">
        <v>3500</v>
      </c>
      <c r="D77" s="4">
        <v>5000</v>
      </c>
      <c r="E77" s="5">
        <v>41074</v>
      </c>
      <c r="F77" s="3" t="s">
        <v>83</v>
      </c>
      <c r="G77" s="3"/>
    </row>
    <row r="78" spans="1:7">
      <c r="A78" s="2">
        <v>4</v>
      </c>
      <c r="B78" s="3" t="s">
        <v>74</v>
      </c>
      <c r="C78" s="4">
        <v>8000</v>
      </c>
      <c r="D78" s="4">
        <v>5000</v>
      </c>
      <c r="E78" s="5">
        <v>41074</v>
      </c>
      <c r="F78" s="3" t="s">
        <v>83</v>
      </c>
      <c r="G78" s="3"/>
    </row>
    <row r="79" spans="1:7" ht="15.75" thickBot="1">
      <c r="A79" s="12"/>
      <c r="B79" s="13" t="s">
        <v>76</v>
      </c>
      <c r="C79" s="14">
        <f>SUM(C75:C78)</f>
        <v>40000</v>
      </c>
      <c r="D79" s="4">
        <f>SUM(D75:D78)</f>
        <v>38000</v>
      </c>
      <c r="E79" s="2"/>
      <c r="F79" s="2"/>
      <c r="G79" s="2"/>
    </row>
    <row r="80" spans="1:7" s="20" customFormat="1" ht="15.75">
      <c r="A80" s="30" t="s">
        <v>77</v>
      </c>
      <c r="B80" s="31"/>
      <c r="C80" s="15">
        <f>SUM(C79,C73,C57,C51,C44,C30,C18)</f>
        <v>493000</v>
      </c>
      <c r="D80" s="18"/>
      <c r="E80" s="18"/>
      <c r="F80" s="18"/>
      <c r="G80" s="19"/>
    </row>
    <row r="81" spans="1:7" s="20" customFormat="1" ht="15.75">
      <c r="A81" s="22" t="s">
        <v>78</v>
      </c>
      <c r="B81" s="23"/>
      <c r="C81" s="16">
        <f>SUM(D79,D73,D57,D51,D44,D30,D18)</f>
        <v>491700</v>
      </c>
      <c r="D81" s="18"/>
      <c r="E81" s="18"/>
      <c r="F81" s="18"/>
      <c r="G81" s="19"/>
    </row>
    <row r="82" spans="1:7" s="20" customFormat="1" ht="16.5" thickBot="1">
      <c r="A82" s="24" t="s">
        <v>79</v>
      </c>
      <c r="B82" s="25"/>
      <c r="C82" s="17">
        <f>C80-C81</f>
        <v>1300</v>
      </c>
      <c r="D82" s="18"/>
      <c r="E82" s="18"/>
      <c r="F82" s="18"/>
      <c r="G82" s="19"/>
    </row>
    <row r="83" spans="1:7">
      <c r="A83" s="26" t="s">
        <v>93</v>
      </c>
      <c r="B83" s="26"/>
      <c r="C83" s="26"/>
      <c r="D83" s="26"/>
      <c r="E83" s="26"/>
      <c r="F83" s="26"/>
      <c r="G83" s="26"/>
    </row>
  </sheetData>
  <mergeCells count="15">
    <mergeCell ref="A1:G1"/>
    <mergeCell ref="A2:B2"/>
    <mergeCell ref="A3:G3"/>
    <mergeCell ref="E18:G18"/>
    <mergeCell ref="A19:G19"/>
    <mergeCell ref="E30:G30"/>
    <mergeCell ref="A31:G31"/>
    <mergeCell ref="A45:G45"/>
    <mergeCell ref="A81:B81"/>
    <mergeCell ref="A82:B82"/>
    <mergeCell ref="A83:G83"/>
    <mergeCell ref="A52:G52"/>
    <mergeCell ref="A58:B58"/>
    <mergeCell ref="A74:G74"/>
    <mergeCell ref="A80:B80"/>
  </mergeCells>
  <hyperlinks>
    <hyperlink ref="B24" r:id="rId1"/>
    <hyperlink ref="B33" r:id="rId2"/>
    <hyperlink ref="B34" r:id="rId3"/>
    <hyperlink ref="B35" r:id="rId4"/>
    <hyperlink ref="B40" r:id="rId5"/>
  </hyperlinks>
  <pageMargins left="0.7" right="0.7" top="0.75" bottom="0.75" header="0.3" footer="0.3"/>
  <pageSetup paperSize="9" orientation="portrait" horizontalDpi="180" verticalDpi="1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расходов на свадьбу</vt:lpstr>
      <vt:lpstr>Пример расчета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Смета расходов на свадьбу</dc:title>
  <dc:subject>свадьба</dc:subject>
  <dc:creator/>
  <dc:description>iranica.ru</dc:description>
  <cp:lastModifiedBy/>
  <dcterms:created xsi:type="dcterms:W3CDTF">2006-09-28T05:33:49Z</dcterms:created>
  <dcterms:modified xsi:type="dcterms:W3CDTF">2012-08-10T09:14:32Z</dcterms:modified>
</cp:coreProperties>
</file>